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/>
  </bookViews>
  <sheets>
    <sheet name="Лист1" sheetId="1" r:id="rId1"/>
  </sheets>
  <definedNames>
    <definedName name="_xlnm._FilterDatabase" localSheetId="0" hidden="1">Лист1!$A$1:$H$49</definedName>
  </definedNames>
  <calcPr calcId="145621" refMode="R1C1"/>
</workbook>
</file>

<file path=xl/calcChain.xml><?xml version="1.0" encoding="utf-8"?>
<calcChain xmlns="http://schemas.openxmlformats.org/spreadsheetml/2006/main">
  <c r="E3" i="1" l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</calcChain>
</file>

<file path=xl/sharedStrings.xml><?xml version="1.0" encoding="utf-8"?>
<sst xmlns="http://schemas.openxmlformats.org/spreadsheetml/2006/main" count="197" uniqueCount="105">
  <si>
    <t>Номенклатура</t>
  </si>
  <si>
    <t>Штрих-код</t>
  </si>
  <si>
    <t>Наименование номенклатуры</t>
  </si>
  <si>
    <t>Розница</t>
  </si>
  <si>
    <t>Опт</t>
  </si>
  <si>
    <t>Валюта</t>
  </si>
  <si>
    <t>Период действия цены</t>
  </si>
  <si>
    <t>FLA014 01</t>
  </si>
  <si>
    <t>ARTCERAM (File 2.0) Сиденье Slim для унитаза Soft-Close, белый глянцевый</t>
  </si>
  <si>
    <t>ASA001 01 71</t>
  </si>
  <si>
    <t>ARTCERAM (A16) Сиденье Slim для унитаза Soft-Close, цвет белый, шарниры хром</t>
  </si>
  <si>
    <t>JZV001 01 00</t>
  </si>
  <si>
    <t>ARTCERAM (JAZZ) Унитаз подвесной 360 х 540 мм, c креплением, белый глянцевый</t>
  </si>
  <si>
    <t>JZA006 01 71</t>
  </si>
  <si>
    <t>ARTCERAM (JAZZ) Сиденье для унитаза SoftClose, белый глянцевый</t>
  </si>
  <si>
    <t>MNV001 01 00</t>
  </si>
  <si>
    <t>ARTCERAM (MONET) Унитаз подвесной 360 x 520 мм, Rimless, с креплением, белый глянцевый</t>
  </si>
  <si>
    <t>MNA001 01 71</t>
  </si>
  <si>
    <t>ARTCERAM (MONET) Сиденье Slim для унитаза Soft-Close, цвет белый глянцевый</t>
  </si>
  <si>
    <t>MNB001 01 00</t>
  </si>
  <si>
    <t>ARTCERAM (MONET) Биде подвесное 360 x 520 мм, с отверстием под смеситель, с переливом, белый глянцевый</t>
  </si>
  <si>
    <t>COL001 01 00</t>
  </si>
  <si>
    <t>ARTCERAM (COGNAC) Раковина накладная Ø 420 мм, без отверстия под смеситель, без перелива, белый глянцевый</t>
  </si>
  <si>
    <t>LCL002 01 00</t>
  </si>
  <si>
    <t>ARTCERAM (LA CIOTOLA) Раковина накладная 700 x 440 мм, без отверстия под смеситель, без перелива, белый глянцевый</t>
  </si>
  <si>
    <t>SCL001 01 00</t>
  </si>
  <si>
    <t>ARTCERAM (SCALINO) Раковина накладная 380 x 380 мм, без отверстия под смеситель, без перелива, белый глянцевый</t>
  </si>
  <si>
    <t>LML003 01 00</t>
  </si>
  <si>
    <t>ARTCERAM (SAVON) Раковина подвесная 270 x 450 мм, с отверстием под смеситель, с переливом, белый глянцевый</t>
  </si>
  <si>
    <t>QUL003 01 00</t>
  </si>
  <si>
    <t>ARTCERAM (QUADRO) Раковина накладная/подвесная 650 x 480 мм, с отверстием под смеситель, с переливом, белый глянцевый</t>
  </si>
  <si>
    <t>NTL001 01 00</t>
  </si>
  <si>
    <t>ARTCERAM (NETTUNO) Раковина встраиваемая снизу 560 x 380 мм, без отверстия под смеситель, без крепежа ACA001, белый глянцевый</t>
  </si>
  <si>
    <t>DIL001 01 00</t>
  </si>
  <si>
    <t>ARTCERAM (DIANA) Раковина встраиваемая снизу 570 x 400 мм, без отверстия под смеситель, без крепежа ACA001, белый глянцевый</t>
  </si>
  <si>
    <t>ACA001</t>
  </si>
  <si>
    <t>ARTCERAM Крепления для раковин под столешницу</t>
  </si>
  <si>
    <t>700.101</t>
  </si>
  <si>
    <t>ARTCERAM Инсталляционная система для унитаза 1100х500х120/180 мм, с креплениями</t>
  </si>
  <si>
    <t>700.102</t>
  </si>
  <si>
    <t>ARTCERAM Инсталляционная система для биде 1300х500х120/180 мм, с креплениями</t>
  </si>
  <si>
    <t>700.103</t>
  </si>
  <si>
    <t>ARTCERAM Инсталляционная система для писсуара 1470х500х120/180 мм, с креплениями</t>
  </si>
  <si>
    <t>700.100</t>
  </si>
  <si>
    <t>ARTCERAM Бачок скрытого монтажа 550х435х80 мм, пластик</t>
  </si>
  <si>
    <t>701.000.05</t>
  </si>
  <si>
    <t>ARTCERAM (Monet) Клавиша смыва 245х163х10/15 мм, 2 режима, пластик, цвет белый глянцевый, с антибактериальным покрытием</t>
  </si>
  <si>
    <t>701.000.17</t>
  </si>
  <si>
    <t>ARTCERAM (Monet) Клавиша смыва 245х163х10/15 мм, 2 режима, пластик, цвет черный матовый</t>
  </si>
  <si>
    <t>701.000.71</t>
  </si>
  <si>
    <t>ARTCERAM (Monet) Клавиша смыва 245х163х10/15 мм, 2 режима, пластик, цвет хром</t>
  </si>
  <si>
    <t>702.000.17</t>
  </si>
  <si>
    <t>ARTCERAM (Atelier) Клавиша смыва 245х163х10/15 мм, 2 режима, пластик, цвет черный матовый</t>
  </si>
  <si>
    <t>702.000.71</t>
  </si>
  <si>
    <t>ARTCERAM (Atelier) Клавиша смыва 245х163х10/15 мм, 2 режима, пластик, цвет хром</t>
  </si>
  <si>
    <t xml:space="preserve">Прайс </t>
  </si>
  <si>
    <t>GEL001 01 00</t>
  </si>
  <si>
    <t>ARTCERAM (Gea) Раковина встраиваемая снизу 345 мм x 530 мм, без отверстия под смеситель, с переливом, белый глянцевый</t>
  </si>
  <si>
    <t>GEL002 01 00</t>
  </si>
  <si>
    <t>ARTCERAM (Gea) Раковина встраиваемая снизу 900 x 330 мм, без отверстия под смеситель, без крепежа ACA001, цвет белый глянцевый</t>
  </si>
  <si>
    <t>EUR</t>
  </si>
  <si>
    <t>GHL002 01 00</t>
  </si>
  <si>
    <t>ARTCERAM (Ghost) Раковина накладная,  420 мм х 650 мм, без отв под смеситель,  без перелива, белый глянцевый</t>
  </si>
  <si>
    <t>OSL009 01 00</t>
  </si>
  <si>
    <t>ARTCERAM (Rombo) Раковина круглая накладная Ø 440 мм, без отверстия для смесителя, цвет-белый</t>
  </si>
  <si>
    <t>OSL010 01 00</t>
  </si>
  <si>
    <t>ARTCERAM (Millerighe) Раковина круглая накладная, Ø 440 мм, без отв под смеситель, без перелива, белый глянцевый</t>
  </si>
  <si>
    <t>COL009 01 00</t>
  </si>
  <si>
    <t>ARTCERAM (Cognac Quadro) Раковина накладная, 56x41хh15,5см, без отв под смеситель, без перелива, цвет: белый</t>
  </si>
  <si>
    <t>8053807569388</t>
  </si>
  <si>
    <t>703.000.05</t>
  </si>
  <si>
    <t>ARTCERAM (File) Клавиша смыва 245х163х12 мм, 2 режима, пластик, цвет белый глянцевый, с антибактериальным покрытием</t>
  </si>
  <si>
    <t>703.000.17</t>
  </si>
  <si>
    <t>ARTCERAM (File) Клавиша смыва 245х163х12 мм, 2 режима, пластик, цвет черный матовый</t>
  </si>
  <si>
    <t>703.000.71</t>
  </si>
  <si>
    <t>ARTCERAM (File) Клавиша смыва 245х163х12 мм, 2 режима, пластик, цвет хром</t>
  </si>
  <si>
    <t>704.000.71</t>
  </si>
  <si>
    <t>ARTCERAM (A16) Клавиша смыва 245х163х12 мм, 2 режима, пластик, цвет хром</t>
  </si>
  <si>
    <t>710.000.BM</t>
  </si>
  <si>
    <t>710.000.BS</t>
  </si>
  <si>
    <t>711.000.BM</t>
  </si>
  <si>
    <t>711.000.BS</t>
  </si>
  <si>
    <t>713.000.BS</t>
  </si>
  <si>
    <t>ARTCERAM (INOX 713) Металлическая клавиша смыва 245х165, 2 режима, нержавеющая сталь INOX, цвет Steel</t>
  </si>
  <si>
    <t>715.000.BM</t>
  </si>
  <si>
    <t>ARTCERAM (INOX 715) Металлическая клавиша смыва 245х165, 2 режима, нержавеющая сталь INOX, цвет черный матовый</t>
  </si>
  <si>
    <t>715.000.BS</t>
  </si>
  <si>
    <t>ARTCERAM (INOX 715) Металлическая клавиша смыва 245х165, 2 режима, нержавеющая сталь INOX, цвет Steel</t>
  </si>
  <si>
    <t>ACA073 53</t>
  </si>
  <si>
    <t>ARTCERAM (Jolie) Кольцо для пьедестала-колонны, под раковину JOC001, металл, цвет золото</t>
  </si>
  <si>
    <t>ARTCERAM (INOX 710) Металлическая клавиша смыва 245х165, 2 режима, овальные клавиши, нержавеющая сталь INOX, цвет Black Matt</t>
  </si>
  <si>
    <t>ARTCERAM (INOX 710) Металлическая клавиша смыва 245х165, 2 режима, овальные кнопки, нержавеющая сталь INOX, цвет Steel</t>
  </si>
  <si>
    <t>ARTCERAM (INOX 711) Металлическая клавиша смыва 245х165, 2 режима, прямоугольные кнопки,нержавеющая сталь INOX, цвет Black Matt</t>
  </si>
  <si>
    <t>ARTCERAM (INOX 711) Металлическая клавиша смыва 245х165, 2 режима, прямоугольные кнопки, нержавеющая сталь INOX, цвет Steel</t>
  </si>
  <si>
    <t>COL003 01 34</t>
  </si>
  <si>
    <t>ARTCERAM (Cognac) Раковина накладная 550 x 350 мм, покрытие SANIGLAZE, без отв под смеситель, без перелива, белый глянцевый</t>
  </si>
  <si>
    <t>ASB004 01 00</t>
  </si>
  <si>
    <t>ARTCERAM (A16) Биде подвесное 360х520 мм, с покрытием Saniglaze, с отверстием под смеситель, с переливом, цвет белый глянцевый</t>
  </si>
  <si>
    <t>ASV006 01 00</t>
  </si>
  <si>
    <t>ARTCERAM (A16) Унитаз подвесной 360х520 мм, смыв The Reel (whirl-flush), Rimless, с антибакт. покрытием Saniglaze, с крепл, белый глянцевый</t>
  </si>
  <si>
    <t>FLB003 01 00</t>
  </si>
  <si>
    <t>ARTCERAM (File 2.0) Биде подвесное 370x520 мм, с антибакт. покрытием Saniglaze, с отверстием под смеситель, с переливом, белый глянцевый</t>
  </si>
  <si>
    <t>FLV006 01 00</t>
  </si>
  <si>
    <t>ARTCERAM (File 2.0 The.Reel) Унитаз подвесной 370x520 мм, смыв Whirl-flush, Rimless, антибакт. покрытие Saniglaze, с креплением, белый глянцевый</t>
  </si>
  <si>
    <t>с 03.02.2025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</si>
</sst>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8" x14ac:knownFonts="1">
    <font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</cellStyleXfs>
  <cellXfs count="39">
    <xf numFmtId="0" fontId="0" fillId="0" borderId="0" xfId="0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5" fillId="0" borderId="2" xfId="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0" fillId="0" borderId="0" xfId="0" applyFill="1"/>
    <xf numFmtId="2" fontId="7" fillId="0" borderId="2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5" fillId="0" borderId="1" xfId="2" applyNumberFormat="1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left" vertical="center"/>
    </xf>
    <xf numFmtId="1" fontId="7" fillId="0" borderId="1" xfId="0" applyNumberFormat="1" applyFont="1" applyBorder="1" applyAlignment="1">
      <alignment horizontal="left" vertical="center"/>
    </xf>
    <xf numFmtId="2" fontId="5" fillId="0" borderId="1" xfId="2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6" fillId="0" borderId="1" xfId="3" quotePrefix="1" applyFont="1" applyFill="1" applyBorder="1" applyAlignment="1">
      <alignment horizontal="center" vertical="center" wrapText="1" shrinkToFit="1"/>
    </xf>
    <xf numFmtId="2" fontId="7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4" xfId="1"/>
    <cellStyle name="Обычный_Лист1" xfId="2"/>
    <cellStyle name="Стиль 1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pane ySplit="2" topLeftCell="A3" activePane="bottomLeft" state="frozen"/>
      <selection pane="bottomLeft" activeCell="I44" sqref="I44"/>
    </sheetView>
  </sheetViews>
  <sheetFormatPr defaultRowHeight="15" x14ac:dyDescent="0.25"/>
  <cols>
    <col min="1" max="1" width="14.7109375" style="6" bestFit="1" customWidth="1"/>
    <col min="2" max="2" width="16.140625" bestFit="1" customWidth="1"/>
    <col min="3" max="3" width="63.140625" style="5" customWidth="1"/>
    <col min="4" max="4" width="9.140625" style="4" customWidth="1"/>
    <col min="5" max="6" width="9.28515625" bestFit="1" customWidth="1"/>
    <col min="8" max="8" width="10.85546875" customWidth="1"/>
  </cols>
  <sheetData>
    <row r="1" spans="1:8" x14ac:dyDescent="0.25">
      <c r="A1" s="28" t="s">
        <v>0</v>
      </c>
      <c r="B1" s="33" t="s">
        <v>1</v>
      </c>
      <c r="C1" s="29" t="s">
        <v>2</v>
      </c>
      <c r="D1" s="37" t="s">
        <v>55</v>
      </c>
      <c r="E1" s="31" t="s">
        <v>3</v>
      </c>
      <c r="F1" s="35" t="s">
        <v>4</v>
      </c>
      <c r="G1" s="26" t="s">
        <v>5</v>
      </c>
      <c r="H1" s="27" t="s">
        <v>6</v>
      </c>
    </row>
    <row r="2" spans="1:8" x14ac:dyDescent="0.25">
      <c r="A2" s="28"/>
      <c r="B2" s="34"/>
      <c r="C2" s="30"/>
      <c r="D2" s="38"/>
      <c r="E2" s="32"/>
      <c r="F2" s="36"/>
      <c r="G2" s="26"/>
      <c r="H2" s="27"/>
    </row>
    <row r="3" spans="1:8" s="12" customFormat="1" x14ac:dyDescent="0.25">
      <c r="A3" s="2" t="s">
        <v>96</v>
      </c>
      <c r="B3" s="21">
        <v>8053807606199</v>
      </c>
      <c r="C3" s="23" t="s">
        <v>97</v>
      </c>
      <c r="D3" s="25">
        <v>619</v>
      </c>
      <c r="E3" s="11">
        <f t="shared" ref="E3:E49" si="0">D3*1</f>
        <v>619</v>
      </c>
      <c r="F3" s="11">
        <f t="shared" ref="F3:F49" si="1">D3*0.56</f>
        <v>346.64000000000004</v>
      </c>
      <c r="G3" s="3" t="s">
        <v>60</v>
      </c>
      <c r="H3" s="8" t="s">
        <v>104</v>
      </c>
    </row>
    <row r="4" spans="1:8" s="12" customFormat="1" x14ac:dyDescent="0.25">
      <c r="A4" s="2" t="s">
        <v>76</v>
      </c>
      <c r="B4" s="21">
        <v>8681902138118</v>
      </c>
      <c r="C4" s="20" t="s">
        <v>77</v>
      </c>
      <c r="D4" s="13">
        <v>73</v>
      </c>
      <c r="E4" s="11">
        <f t="shared" si="0"/>
        <v>73</v>
      </c>
      <c r="F4" s="11">
        <f t="shared" si="1"/>
        <v>40.880000000000003</v>
      </c>
      <c r="G4" s="3" t="s">
        <v>60</v>
      </c>
      <c r="H4" s="8" t="s">
        <v>104</v>
      </c>
    </row>
    <row r="5" spans="1:8" s="12" customFormat="1" x14ac:dyDescent="0.25">
      <c r="A5" s="9" t="s">
        <v>9</v>
      </c>
      <c r="B5" s="14">
        <v>8054619527528</v>
      </c>
      <c r="C5" s="17" t="s">
        <v>10</v>
      </c>
      <c r="D5" s="13">
        <v>248</v>
      </c>
      <c r="E5" s="11">
        <f t="shared" si="0"/>
        <v>248</v>
      </c>
      <c r="F5" s="11">
        <f t="shared" si="1"/>
        <v>138.88000000000002</v>
      </c>
      <c r="G5" s="3" t="s">
        <v>60</v>
      </c>
      <c r="H5" s="8" t="s">
        <v>104</v>
      </c>
    </row>
    <row r="6" spans="1:8" s="12" customFormat="1" x14ac:dyDescent="0.25">
      <c r="A6" s="2" t="s">
        <v>98</v>
      </c>
      <c r="B6" s="21">
        <v>8053807597541</v>
      </c>
      <c r="C6" s="23" t="s">
        <v>99</v>
      </c>
      <c r="D6" s="25">
        <v>619</v>
      </c>
      <c r="E6" s="11">
        <f t="shared" si="0"/>
        <v>619</v>
      </c>
      <c r="F6" s="11">
        <f t="shared" si="1"/>
        <v>346.64000000000004</v>
      </c>
      <c r="G6" s="3" t="s">
        <v>60</v>
      </c>
      <c r="H6" s="8" t="s">
        <v>104</v>
      </c>
    </row>
    <row r="7" spans="1:8" s="12" customFormat="1" x14ac:dyDescent="0.25">
      <c r="A7" s="10" t="s">
        <v>53</v>
      </c>
      <c r="B7" s="14">
        <v>8681902303288</v>
      </c>
      <c r="C7" s="15" t="s">
        <v>54</v>
      </c>
      <c r="D7" s="7">
        <v>73</v>
      </c>
      <c r="E7" s="11">
        <f t="shared" si="0"/>
        <v>73</v>
      </c>
      <c r="F7" s="11">
        <f t="shared" si="1"/>
        <v>40.880000000000003</v>
      </c>
      <c r="G7" s="3" t="s">
        <v>60</v>
      </c>
      <c r="H7" s="8" t="s">
        <v>104</v>
      </c>
    </row>
    <row r="8" spans="1:8" s="12" customFormat="1" x14ac:dyDescent="0.25">
      <c r="A8" s="1" t="s">
        <v>51</v>
      </c>
      <c r="B8" s="14">
        <v>8681902410016</v>
      </c>
      <c r="C8" s="15" t="s">
        <v>52</v>
      </c>
      <c r="D8" s="7">
        <v>73</v>
      </c>
      <c r="E8" s="11">
        <f t="shared" si="0"/>
        <v>73</v>
      </c>
      <c r="F8" s="11">
        <f t="shared" si="1"/>
        <v>40.880000000000003</v>
      </c>
      <c r="G8" s="3" t="s">
        <v>60</v>
      </c>
      <c r="H8" s="8" t="s">
        <v>104</v>
      </c>
    </row>
    <row r="9" spans="1:8" s="12" customFormat="1" x14ac:dyDescent="0.25">
      <c r="A9" s="2" t="s">
        <v>67</v>
      </c>
      <c r="B9" s="2" t="s">
        <v>69</v>
      </c>
      <c r="C9" s="23" t="s">
        <v>68</v>
      </c>
      <c r="D9" s="13">
        <v>483</v>
      </c>
      <c r="E9" s="11">
        <f t="shared" si="0"/>
        <v>483</v>
      </c>
      <c r="F9" s="11">
        <f t="shared" si="1"/>
        <v>270.48</v>
      </c>
      <c r="G9" s="3" t="s">
        <v>60</v>
      </c>
      <c r="H9" s="8" t="s">
        <v>104</v>
      </c>
    </row>
    <row r="10" spans="1:8" s="12" customFormat="1" x14ac:dyDescent="0.25">
      <c r="A10" s="2" t="s">
        <v>94</v>
      </c>
      <c r="B10" s="21"/>
      <c r="C10" s="23" t="s">
        <v>95</v>
      </c>
      <c r="D10" s="25">
        <v>488</v>
      </c>
      <c r="E10" s="11">
        <f t="shared" si="0"/>
        <v>488</v>
      </c>
      <c r="F10" s="11">
        <f t="shared" si="1"/>
        <v>273.28000000000003</v>
      </c>
      <c r="G10" s="3" t="s">
        <v>60</v>
      </c>
      <c r="H10" s="8" t="s">
        <v>104</v>
      </c>
    </row>
    <row r="11" spans="1:8" s="12" customFormat="1" x14ac:dyDescent="0.25">
      <c r="A11" s="2" t="s">
        <v>102</v>
      </c>
      <c r="B11" s="21">
        <v>8053807602245</v>
      </c>
      <c r="C11" s="23" t="s">
        <v>103</v>
      </c>
      <c r="D11" s="25">
        <v>516</v>
      </c>
      <c r="E11" s="11">
        <f t="shared" si="0"/>
        <v>516</v>
      </c>
      <c r="F11" s="11">
        <f t="shared" si="1"/>
        <v>288.96000000000004</v>
      </c>
      <c r="G11" s="3" t="s">
        <v>60</v>
      </c>
      <c r="H11" s="8" t="s">
        <v>104</v>
      </c>
    </row>
    <row r="12" spans="1:8" s="12" customFormat="1" x14ac:dyDescent="0.25">
      <c r="A12" s="2" t="s">
        <v>100</v>
      </c>
      <c r="B12" s="21">
        <v>8053807606052</v>
      </c>
      <c r="C12" s="23" t="s">
        <v>101</v>
      </c>
      <c r="D12" s="25">
        <v>516</v>
      </c>
      <c r="E12" s="11">
        <f t="shared" si="0"/>
        <v>516</v>
      </c>
      <c r="F12" s="11">
        <f t="shared" si="1"/>
        <v>288.96000000000004</v>
      </c>
      <c r="G12" s="3" t="s">
        <v>60</v>
      </c>
      <c r="H12" s="8" t="s">
        <v>104</v>
      </c>
    </row>
    <row r="13" spans="1:8" s="12" customFormat="1" x14ac:dyDescent="0.25">
      <c r="A13" s="2" t="s">
        <v>70</v>
      </c>
      <c r="B13" s="21">
        <v>8681902138040</v>
      </c>
      <c r="C13" s="20" t="s">
        <v>71</v>
      </c>
      <c r="D13" s="13">
        <v>73</v>
      </c>
      <c r="E13" s="11">
        <f t="shared" si="0"/>
        <v>73</v>
      </c>
      <c r="F13" s="11">
        <f t="shared" si="1"/>
        <v>40.880000000000003</v>
      </c>
      <c r="G13" s="3" t="s">
        <v>60</v>
      </c>
      <c r="H13" s="8" t="s">
        <v>104</v>
      </c>
    </row>
    <row r="14" spans="1:8" s="12" customFormat="1" x14ac:dyDescent="0.25">
      <c r="A14" s="2" t="s">
        <v>74</v>
      </c>
      <c r="B14" s="21">
        <v>8681902137999</v>
      </c>
      <c r="C14" s="20" t="s">
        <v>75</v>
      </c>
      <c r="D14" s="13">
        <v>73</v>
      </c>
      <c r="E14" s="11">
        <f t="shared" si="0"/>
        <v>73</v>
      </c>
      <c r="F14" s="11">
        <f t="shared" si="1"/>
        <v>40.880000000000003</v>
      </c>
      <c r="G14" s="3" t="s">
        <v>60</v>
      </c>
      <c r="H14" s="8" t="s">
        <v>104</v>
      </c>
    </row>
    <row r="15" spans="1:8" s="12" customFormat="1" x14ac:dyDescent="0.25">
      <c r="A15" s="2" t="s">
        <v>72</v>
      </c>
      <c r="B15" s="21">
        <v>8681902137951</v>
      </c>
      <c r="C15" s="20" t="s">
        <v>73</v>
      </c>
      <c r="D15" s="13">
        <v>73</v>
      </c>
      <c r="E15" s="11">
        <f t="shared" si="0"/>
        <v>73</v>
      </c>
      <c r="F15" s="11">
        <f t="shared" si="1"/>
        <v>40.880000000000003</v>
      </c>
      <c r="G15" s="3" t="s">
        <v>60</v>
      </c>
      <c r="H15" s="8" t="s">
        <v>104</v>
      </c>
    </row>
    <row r="16" spans="1:8" s="12" customFormat="1" x14ac:dyDescent="0.25">
      <c r="A16" s="2" t="s">
        <v>56</v>
      </c>
      <c r="B16" s="21">
        <v>8056539189459</v>
      </c>
      <c r="C16" s="20" t="s">
        <v>57</v>
      </c>
      <c r="D16" s="13">
        <v>254</v>
      </c>
      <c r="E16" s="11">
        <f t="shared" si="0"/>
        <v>254</v>
      </c>
      <c r="F16" s="11">
        <f t="shared" si="1"/>
        <v>142.24</v>
      </c>
      <c r="G16" s="2" t="s">
        <v>60</v>
      </c>
      <c r="H16" s="8" t="s">
        <v>104</v>
      </c>
    </row>
    <row r="17" spans="1:8" s="12" customFormat="1" x14ac:dyDescent="0.25">
      <c r="A17" s="2" t="s">
        <v>58</v>
      </c>
      <c r="B17" s="21">
        <v>8056539189176</v>
      </c>
      <c r="C17" s="20" t="s">
        <v>59</v>
      </c>
      <c r="D17" s="13">
        <v>330</v>
      </c>
      <c r="E17" s="11">
        <f t="shared" si="0"/>
        <v>330</v>
      </c>
      <c r="F17" s="11">
        <f t="shared" si="1"/>
        <v>184.8</v>
      </c>
      <c r="G17" s="2" t="s">
        <v>60</v>
      </c>
      <c r="H17" s="8" t="s">
        <v>104</v>
      </c>
    </row>
    <row r="18" spans="1:8" s="12" customFormat="1" x14ac:dyDescent="0.25">
      <c r="A18" s="2" t="s">
        <v>61</v>
      </c>
      <c r="B18" s="21">
        <v>8054619523834</v>
      </c>
      <c r="C18" s="20" t="s">
        <v>62</v>
      </c>
      <c r="D18" s="13">
        <v>468</v>
      </c>
      <c r="E18" s="11">
        <f t="shared" si="0"/>
        <v>468</v>
      </c>
      <c r="F18" s="11">
        <f t="shared" si="1"/>
        <v>262.08000000000004</v>
      </c>
      <c r="G18" s="3" t="s">
        <v>60</v>
      </c>
      <c r="H18" s="8" t="s">
        <v>104</v>
      </c>
    </row>
    <row r="19" spans="1:8" s="12" customFormat="1" x14ac:dyDescent="0.25">
      <c r="A19" s="2" t="s">
        <v>78</v>
      </c>
      <c r="B19" s="21"/>
      <c r="C19" s="23" t="s">
        <v>90</v>
      </c>
      <c r="D19" s="13">
        <v>431</v>
      </c>
      <c r="E19" s="11">
        <f t="shared" si="0"/>
        <v>431</v>
      </c>
      <c r="F19" s="11">
        <f t="shared" si="1"/>
        <v>241.36</v>
      </c>
      <c r="G19" s="3" t="s">
        <v>60</v>
      </c>
      <c r="H19" s="8" t="s">
        <v>104</v>
      </c>
    </row>
    <row r="20" spans="1:8" s="12" customFormat="1" x14ac:dyDescent="0.25">
      <c r="A20" s="2" t="s">
        <v>79</v>
      </c>
      <c r="B20" s="21">
        <v>8682450606753</v>
      </c>
      <c r="C20" s="23" t="s">
        <v>91</v>
      </c>
      <c r="D20" s="13">
        <v>382</v>
      </c>
      <c r="E20" s="11">
        <f t="shared" si="0"/>
        <v>382</v>
      </c>
      <c r="F20" s="11">
        <f t="shared" si="1"/>
        <v>213.92000000000002</v>
      </c>
      <c r="G20" s="3" t="s">
        <v>60</v>
      </c>
      <c r="H20" s="8" t="s">
        <v>104</v>
      </c>
    </row>
    <row r="21" spans="1:8" s="12" customFormat="1" x14ac:dyDescent="0.25">
      <c r="A21" s="2" t="s">
        <v>81</v>
      </c>
      <c r="B21" s="21">
        <v>8681902408259</v>
      </c>
      <c r="C21" s="23" t="s">
        <v>93</v>
      </c>
      <c r="D21" s="13">
        <v>382</v>
      </c>
      <c r="E21" s="11">
        <f t="shared" si="0"/>
        <v>382</v>
      </c>
      <c r="F21" s="11">
        <f t="shared" si="1"/>
        <v>213.92000000000002</v>
      </c>
      <c r="G21" s="3" t="s">
        <v>60</v>
      </c>
      <c r="H21" s="8" t="s">
        <v>104</v>
      </c>
    </row>
    <row r="22" spans="1:8" s="12" customFormat="1" x14ac:dyDescent="0.25">
      <c r="A22" s="2" t="s">
        <v>80</v>
      </c>
      <c r="B22" s="21"/>
      <c r="C22" s="23" t="s">
        <v>92</v>
      </c>
      <c r="D22" s="13">
        <v>431</v>
      </c>
      <c r="E22" s="11">
        <f t="shared" si="0"/>
        <v>431</v>
      </c>
      <c r="F22" s="11">
        <f t="shared" si="1"/>
        <v>241.36</v>
      </c>
      <c r="G22" s="3" t="s">
        <v>60</v>
      </c>
      <c r="H22" s="8" t="s">
        <v>104</v>
      </c>
    </row>
    <row r="23" spans="1:8" s="12" customFormat="1" ht="15" customHeight="1" x14ac:dyDescent="0.25">
      <c r="A23" s="2" t="s">
        <v>82</v>
      </c>
      <c r="B23" s="21">
        <v>8681902260369</v>
      </c>
      <c r="C23" s="23" t="s">
        <v>83</v>
      </c>
      <c r="D23" s="13">
        <v>382</v>
      </c>
      <c r="E23" s="11">
        <f t="shared" si="0"/>
        <v>382</v>
      </c>
      <c r="F23" s="11">
        <f t="shared" si="1"/>
        <v>213.92000000000002</v>
      </c>
      <c r="G23" s="3" t="s">
        <v>60</v>
      </c>
      <c r="H23" s="8" t="s">
        <v>104</v>
      </c>
    </row>
    <row r="24" spans="1:8" s="12" customFormat="1" ht="15" customHeight="1" x14ac:dyDescent="0.25">
      <c r="A24" s="2" t="s">
        <v>86</v>
      </c>
      <c r="B24" s="21">
        <v>8681902355454</v>
      </c>
      <c r="C24" s="23" t="s">
        <v>87</v>
      </c>
      <c r="D24" s="22">
        <v>382</v>
      </c>
      <c r="E24" s="11">
        <f t="shared" si="0"/>
        <v>382</v>
      </c>
      <c r="F24" s="11">
        <f t="shared" si="1"/>
        <v>213.92000000000002</v>
      </c>
      <c r="G24" s="3" t="s">
        <v>60</v>
      </c>
      <c r="H24" s="8" t="s">
        <v>104</v>
      </c>
    </row>
    <row r="25" spans="1:8" s="12" customFormat="1" ht="15" customHeight="1" x14ac:dyDescent="0.25">
      <c r="A25" s="2" t="s">
        <v>84</v>
      </c>
      <c r="B25" s="21">
        <v>8681902700636</v>
      </c>
      <c r="C25" s="23" t="s">
        <v>85</v>
      </c>
      <c r="D25" s="22">
        <v>431</v>
      </c>
      <c r="E25" s="11">
        <f t="shared" si="0"/>
        <v>431</v>
      </c>
      <c r="F25" s="11">
        <f t="shared" si="1"/>
        <v>241.36</v>
      </c>
      <c r="G25" s="3" t="s">
        <v>60</v>
      </c>
      <c r="H25" s="8" t="s">
        <v>104</v>
      </c>
    </row>
    <row r="26" spans="1:8" x14ac:dyDescent="0.25">
      <c r="A26" s="24" t="s">
        <v>88</v>
      </c>
      <c r="B26" s="21">
        <v>8053807584572</v>
      </c>
      <c r="C26" s="20" t="s">
        <v>89</v>
      </c>
      <c r="D26" s="22">
        <v>248</v>
      </c>
      <c r="E26" s="11">
        <f t="shared" si="0"/>
        <v>248</v>
      </c>
      <c r="F26" s="11">
        <f t="shared" si="1"/>
        <v>138.88000000000002</v>
      </c>
      <c r="G26" s="3" t="s">
        <v>60</v>
      </c>
      <c r="H26" s="8" t="s">
        <v>104</v>
      </c>
    </row>
    <row r="27" spans="1:8" x14ac:dyDescent="0.25">
      <c r="A27" s="2" t="s">
        <v>65</v>
      </c>
      <c r="B27" s="21">
        <v>8054619523872</v>
      </c>
      <c r="C27" s="20" t="s">
        <v>66</v>
      </c>
      <c r="D27" s="22">
        <v>488</v>
      </c>
      <c r="E27" s="11">
        <f t="shared" si="0"/>
        <v>488</v>
      </c>
      <c r="F27" s="11">
        <f t="shared" si="1"/>
        <v>273.28000000000003</v>
      </c>
      <c r="G27" s="3" t="s">
        <v>60</v>
      </c>
      <c r="H27" s="8" t="s">
        <v>104</v>
      </c>
    </row>
    <row r="28" spans="1:8" x14ac:dyDescent="0.25">
      <c r="A28" s="2" t="s">
        <v>45</v>
      </c>
      <c r="B28" s="14">
        <v>8681902701091</v>
      </c>
      <c r="C28" s="17" t="s">
        <v>46</v>
      </c>
      <c r="D28" s="19">
        <v>73</v>
      </c>
      <c r="E28" s="11">
        <f t="shared" si="0"/>
        <v>73</v>
      </c>
      <c r="F28" s="11">
        <f t="shared" si="1"/>
        <v>40.880000000000003</v>
      </c>
      <c r="G28" s="3" t="s">
        <v>60</v>
      </c>
      <c r="H28" s="8" t="s">
        <v>104</v>
      </c>
    </row>
    <row r="29" spans="1:8" x14ac:dyDescent="0.25">
      <c r="A29" s="1" t="s">
        <v>49</v>
      </c>
      <c r="B29" s="14">
        <v>8682844903451</v>
      </c>
      <c r="C29" s="15" t="s">
        <v>50</v>
      </c>
      <c r="D29" s="19">
        <v>73</v>
      </c>
      <c r="E29" s="11">
        <f t="shared" si="0"/>
        <v>73</v>
      </c>
      <c r="F29" s="11">
        <f t="shared" si="1"/>
        <v>40.880000000000003</v>
      </c>
      <c r="G29" s="3" t="s">
        <v>60</v>
      </c>
      <c r="H29" s="8" t="s">
        <v>104</v>
      </c>
    </row>
    <row r="30" spans="1:8" x14ac:dyDescent="0.25">
      <c r="A30" s="1" t="s">
        <v>47</v>
      </c>
      <c r="B30" s="14">
        <v>8683345000427</v>
      </c>
      <c r="C30" s="15" t="s">
        <v>48</v>
      </c>
      <c r="D30" s="19">
        <v>73</v>
      </c>
      <c r="E30" s="11">
        <f t="shared" si="0"/>
        <v>73</v>
      </c>
      <c r="F30" s="11">
        <f t="shared" si="1"/>
        <v>40.880000000000003</v>
      </c>
      <c r="G30" s="3" t="s">
        <v>60</v>
      </c>
      <c r="H30" s="8" t="s">
        <v>104</v>
      </c>
    </row>
    <row r="31" spans="1:8" x14ac:dyDescent="0.25">
      <c r="A31" s="2" t="s">
        <v>63</v>
      </c>
      <c r="B31" s="21">
        <v>8054619523858</v>
      </c>
      <c r="C31" s="20" t="s">
        <v>64</v>
      </c>
      <c r="D31" s="22">
        <v>488</v>
      </c>
      <c r="E31" s="11">
        <f t="shared" si="0"/>
        <v>488</v>
      </c>
      <c r="F31" s="11">
        <f t="shared" si="1"/>
        <v>273.28000000000003</v>
      </c>
      <c r="G31" s="3" t="s">
        <v>60</v>
      </c>
      <c r="H31" s="8" t="s">
        <v>104</v>
      </c>
    </row>
    <row r="32" spans="1:8" x14ac:dyDescent="0.25">
      <c r="A32" s="9" t="s">
        <v>43</v>
      </c>
      <c r="B32" s="14">
        <v>8681902303295</v>
      </c>
      <c r="C32" s="17" t="s">
        <v>44</v>
      </c>
      <c r="D32" s="22">
        <v>219</v>
      </c>
      <c r="E32" s="11">
        <f t="shared" si="0"/>
        <v>219</v>
      </c>
      <c r="F32" s="11">
        <f t="shared" si="1"/>
        <v>122.64000000000001</v>
      </c>
      <c r="G32" s="3" t="s">
        <v>60</v>
      </c>
      <c r="H32" s="8" t="s">
        <v>104</v>
      </c>
    </row>
    <row r="33" spans="1:8" x14ac:dyDescent="0.25">
      <c r="A33" s="1" t="s">
        <v>39</v>
      </c>
      <c r="B33" s="14">
        <v>8681902203496</v>
      </c>
      <c r="C33" s="16" t="s">
        <v>40</v>
      </c>
      <c r="D33" s="19">
        <v>263</v>
      </c>
      <c r="E33" s="11">
        <f t="shared" si="0"/>
        <v>263</v>
      </c>
      <c r="F33" s="11">
        <f t="shared" si="1"/>
        <v>147.28</v>
      </c>
      <c r="G33" s="3" t="s">
        <v>60</v>
      </c>
      <c r="H33" s="8" t="s">
        <v>104</v>
      </c>
    </row>
    <row r="34" spans="1:8" x14ac:dyDescent="0.25">
      <c r="A34" s="2" t="s">
        <v>41</v>
      </c>
      <c r="B34" s="14">
        <v>8681902136299</v>
      </c>
      <c r="C34" s="17" t="s">
        <v>42</v>
      </c>
      <c r="D34" s="22">
        <v>255</v>
      </c>
      <c r="E34" s="11">
        <f t="shared" si="0"/>
        <v>255</v>
      </c>
      <c r="F34" s="11">
        <f t="shared" si="1"/>
        <v>142.80000000000001</v>
      </c>
      <c r="G34" s="3" t="s">
        <v>60</v>
      </c>
      <c r="H34" s="8" t="s">
        <v>104</v>
      </c>
    </row>
    <row r="35" spans="1:8" x14ac:dyDescent="0.25">
      <c r="A35" s="9" t="s">
        <v>37</v>
      </c>
      <c r="B35" s="14">
        <v>8681902355522</v>
      </c>
      <c r="C35" s="17" t="s">
        <v>38</v>
      </c>
      <c r="D35" s="22">
        <v>325</v>
      </c>
      <c r="E35" s="11">
        <f t="shared" si="0"/>
        <v>325</v>
      </c>
      <c r="F35" s="11">
        <f t="shared" si="1"/>
        <v>182.00000000000003</v>
      </c>
      <c r="G35" s="3" t="s">
        <v>60</v>
      </c>
      <c r="H35" s="8" t="s">
        <v>104</v>
      </c>
    </row>
    <row r="36" spans="1:8" x14ac:dyDescent="0.25">
      <c r="A36" s="9" t="s">
        <v>21</v>
      </c>
      <c r="B36" s="14">
        <v>8054619523773</v>
      </c>
      <c r="C36" s="17" t="s">
        <v>22</v>
      </c>
      <c r="D36" s="22">
        <v>349</v>
      </c>
      <c r="E36" s="11">
        <f t="shared" si="0"/>
        <v>349</v>
      </c>
      <c r="F36" s="11">
        <f t="shared" si="1"/>
        <v>195.44000000000003</v>
      </c>
      <c r="G36" s="3" t="s">
        <v>60</v>
      </c>
      <c r="H36" s="8" t="s">
        <v>104</v>
      </c>
    </row>
    <row r="37" spans="1:8" x14ac:dyDescent="0.25">
      <c r="A37" s="1" t="s">
        <v>33</v>
      </c>
      <c r="B37" s="14">
        <v>8056539189749</v>
      </c>
      <c r="C37" s="16" t="s">
        <v>34</v>
      </c>
      <c r="D37" s="19">
        <v>234</v>
      </c>
      <c r="E37" s="11">
        <f t="shared" si="0"/>
        <v>234</v>
      </c>
      <c r="F37" s="11">
        <f t="shared" si="1"/>
        <v>131.04000000000002</v>
      </c>
      <c r="G37" s="3" t="s">
        <v>60</v>
      </c>
      <c r="H37" s="8" t="s">
        <v>104</v>
      </c>
    </row>
    <row r="38" spans="1:8" x14ac:dyDescent="0.25">
      <c r="A38" s="1" t="s">
        <v>7</v>
      </c>
      <c r="B38" s="14">
        <v>8053807569210</v>
      </c>
      <c r="C38" s="15" t="s">
        <v>8</v>
      </c>
      <c r="D38" s="19">
        <v>248</v>
      </c>
      <c r="E38" s="11">
        <f t="shared" si="0"/>
        <v>248</v>
      </c>
      <c r="F38" s="11">
        <f t="shared" si="1"/>
        <v>138.88000000000002</v>
      </c>
      <c r="G38" s="3" t="s">
        <v>60</v>
      </c>
      <c r="H38" s="8" t="s">
        <v>104</v>
      </c>
    </row>
    <row r="39" spans="1:8" x14ac:dyDescent="0.25">
      <c r="A39" s="2" t="s">
        <v>13</v>
      </c>
      <c r="B39" s="14">
        <v>8056539182832</v>
      </c>
      <c r="C39" s="18" t="s">
        <v>14</v>
      </c>
      <c r="D39" s="22">
        <v>248</v>
      </c>
      <c r="E39" s="11">
        <f t="shared" si="0"/>
        <v>248</v>
      </c>
      <c r="F39" s="11">
        <f t="shared" si="1"/>
        <v>138.88000000000002</v>
      </c>
      <c r="G39" s="3" t="s">
        <v>60</v>
      </c>
      <c r="H39" s="8" t="s">
        <v>104</v>
      </c>
    </row>
    <row r="40" spans="1:8" x14ac:dyDescent="0.25">
      <c r="A40" s="2" t="s">
        <v>11</v>
      </c>
      <c r="B40" s="14">
        <v>8056539181255</v>
      </c>
      <c r="C40" s="18" t="s">
        <v>12</v>
      </c>
      <c r="D40" s="22">
        <v>633</v>
      </c>
      <c r="E40" s="11">
        <f t="shared" si="0"/>
        <v>633</v>
      </c>
      <c r="F40" s="11">
        <f t="shared" si="1"/>
        <v>354.48</v>
      </c>
      <c r="G40" s="3" t="s">
        <v>60</v>
      </c>
      <c r="H40" s="8" t="s">
        <v>104</v>
      </c>
    </row>
    <row r="41" spans="1:8" x14ac:dyDescent="0.25">
      <c r="A41" s="9" t="s">
        <v>23</v>
      </c>
      <c r="B41" s="14">
        <v>8056539189534</v>
      </c>
      <c r="C41" s="17" t="s">
        <v>24</v>
      </c>
      <c r="D41" s="22">
        <v>543</v>
      </c>
      <c r="E41" s="11">
        <f t="shared" si="0"/>
        <v>543</v>
      </c>
      <c r="F41" s="11">
        <f t="shared" si="1"/>
        <v>304.08000000000004</v>
      </c>
      <c r="G41" s="3" t="s">
        <v>60</v>
      </c>
      <c r="H41" s="8" t="s">
        <v>104</v>
      </c>
    </row>
    <row r="42" spans="1:8" x14ac:dyDescent="0.25">
      <c r="A42" s="9" t="s">
        <v>19</v>
      </c>
      <c r="B42" s="14">
        <v>8053807584749</v>
      </c>
      <c r="C42" s="17" t="s">
        <v>20</v>
      </c>
      <c r="D42" s="22">
        <v>440</v>
      </c>
      <c r="E42" s="11">
        <f t="shared" si="0"/>
        <v>440</v>
      </c>
      <c r="F42" s="11">
        <f t="shared" si="1"/>
        <v>246.40000000000003</v>
      </c>
      <c r="G42" s="3" t="s">
        <v>60</v>
      </c>
      <c r="H42" s="8" t="s">
        <v>104</v>
      </c>
    </row>
    <row r="43" spans="1:8" x14ac:dyDescent="0.25">
      <c r="A43" s="9" t="s">
        <v>17</v>
      </c>
      <c r="B43" s="14">
        <v>8053807584718</v>
      </c>
      <c r="C43" s="17" t="s">
        <v>18</v>
      </c>
      <c r="D43" s="22">
        <v>248</v>
      </c>
      <c r="E43" s="11">
        <f t="shared" si="0"/>
        <v>248</v>
      </c>
      <c r="F43" s="11">
        <f t="shared" si="1"/>
        <v>138.88000000000002</v>
      </c>
      <c r="G43" s="3" t="s">
        <v>60</v>
      </c>
      <c r="H43" s="8" t="s">
        <v>104</v>
      </c>
    </row>
    <row r="44" spans="1:8" x14ac:dyDescent="0.25">
      <c r="A44" s="9" t="s">
        <v>15</v>
      </c>
      <c r="B44" s="14">
        <v>8053807584800</v>
      </c>
      <c r="C44" s="17" t="s">
        <v>16</v>
      </c>
      <c r="D44" s="22">
        <v>440</v>
      </c>
      <c r="E44" s="11">
        <f t="shared" si="0"/>
        <v>440</v>
      </c>
      <c r="F44" s="11">
        <f t="shared" si="1"/>
        <v>246.40000000000003</v>
      </c>
      <c r="G44" s="3" t="s">
        <v>60</v>
      </c>
      <c r="H44" s="8" t="s">
        <v>104</v>
      </c>
    </row>
    <row r="45" spans="1:8" x14ac:dyDescent="0.25">
      <c r="A45" s="2" t="s">
        <v>31</v>
      </c>
      <c r="B45" s="14">
        <v>8056539189824</v>
      </c>
      <c r="C45" s="18" t="s">
        <v>32</v>
      </c>
      <c r="D45" s="22">
        <v>234</v>
      </c>
      <c r="E45" s="11">
        <f t="shared" si="0"/>
        <v>234</v>
      </c>
      <c r="F45" s="11">
        <f t="shared" si="1"/>
        <v>131.04000000000002</v>
      </c>
      <c r="G45" s="3" t="s">
        <v>60</v>
      </c>
      <c r="H45" s="8" t="s">
        <v>104</v>
      </c>
    </row>
    <row r="46" spans="1:8" x14ac:dyDescent="0.25">
      <c r="A46" s="1" t="s">
        <v>29</v>
      </c>
      <c r="B46" s="14">
        <v>8054619523919</v>
      </c>
      <c r="C46" s="16" t="s">
        <v>30</v>
      </c>
      <c r="D46" s="19">
        <v>495</v>
      </c>
      <c r="E46" s="11">
        <f t="shared" si="0"/>
        <v>495</v>
      </c>
      <c r="F46" s="11">
        <f t="shared" si="1"/>
        <v>277.20000000000005</v>
      </c>
      <c r="G46" s="3" t="s">
        <v>60</v>
      </c>
      <c r="H46" s="8" t="s">
        <v>104</v>
      </c>
    </row>
    <row r="47" spans="1:8" x14ac:dyDescent="0.25">
      <c r="A47" s="9" t="s">
        <v>27</v>
      </c>
      <c r="B47" s="14">
        <v>8054619528174</v>
      </c>
      <c r="C47" s="17" t="s">
        <v>28</v>
      </c>
      <c r="D47" s="22">
        <v>364</v>
      </c>
      <c r="E47" s="11">
        <f t="shared" si="0"/>
        <v>364</v>
      </c>
      <c r="F47" s="11">
        <f t="shared" si="1"/>
        <v>203.84000000000003</v>
      </c>
      <c r="G47" s="3" t="s">
        <v>60</v>
      </c>
      <c r="H47" s="8" t="s">
        <v>104</v>
      </c>
    </row>
    <row r="48" spans="1:8" x14ac:dyDescent="0.25">
      <c r="A48" s="9" t="s">
        <v>25</v>
      </c>
      <c r="B48" s="14">
        <v>8054619526491</v>
      </c>
      <c r="C48" s="17" t="s">
        <v>26</v>
      </c>
      <c r="D48" s="22">
        <v>316</v>
      </c>
      <c r="E48" s="11">
        <f t="shared" si="0"/>
        <v>316</v>
      </c>
      <c r="F48" s="11">
        <f t="shared" si="1"/>
        <v>176.96</v>
      </c>
      <c r="G48" s="3" t="s">
        <v>60</v>
      </c>
      <c r="H48" s="8" t="s">
        <v>104</v>
      </c>
    </row>
    <row r="49" spans="1:8" x14ac:dyDescent="0.25">
      <c r="A49" s="2" t="s">
        <v>35</v>
      </c>
      <c r="B49" s="14">
        <v>8056539188520</v>
      </c>
      <c r="C49" s="18" t="s">
        <v>36</v>
      </c>
      <c r="D49" s="22">
        <v>17</v>
      </c>
      <c r="E49" s="11">
        <f t="shared" si="0"/>
        <v>17</v>
      </c>
      <c r="F49" s="11">
        <f t="shared" si="1"/>
        <v>9.5200000000000014</v>
      </c>
      <c r="G49" s="3" t="s">
        <v>60</v>
      </c>
      <c r="H49" s="8" t="s">
        <v>104</v>
      </c>
    </row>
  </sheetData>
  <autoFilter ref="A1:H49">
    <sortState ref="A4:H61">
      <sortCondition ref="C1:C56"/>
    </sortState>
  </autoFilter>
  <mergeCells count="8">
    <mergeCell ref="G1:G2"/>
    <mergeCell ref="H1:H2"/>
    <mergeCell ref="A1:A2"/>
    <mergeCell ref="C1:C2"/>
    <mergeCell ref="E1:E2"/>
    <mergeCell ref="B1:B2"/>
    <mergeCell ref="F1:F2"/>
    <mergeCell ref="D1:D2"/>
  </mergeCells>
  <conditionalFormatting sqref="A1:A1048576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Белоглазова Екатерина</dc:creator>
  <cp:lastModifiedBy>Белоглазова Екатерина</cp:lastModifiedBy>
  <dcterms:created xsi:type="dcterms:W3CDTF">2020-08-14T10:50:45Z</dcterms:created>
  <dcterms:modified xsi:type="dcterms:W3CDTF">2025-02-10T11:00:19Z</dcterms:modified>
</cp:coreProperties>
</file>